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15" windowWidth="19815" windowHeight="7110"/>
  </bookViews>
  <sheets>
    <sheet name="Funcionários Fevereiro 2017" sheetId="1" r:id="rId1"/>
  </sheets>
  <definedNames>
    <definedName name="_xlnm._FilterDatabase" localSheetId="0" hidden="1">'Funcionários Fevereiro 2017'!$A$1:$I$1</definedName>
  </definedNames>
  <calcPr calcId="125725"/>
</workbook>
</file>

<file path=xl/calcChain.xml><?xml version="1.0" encoding="utf-8"?>
<calcChain xmlns="http://schemas.openxmlformats.org/spreadsheetml/2006/main">
  <c r="F84" i="1"/>
  <c r="H76"/>
  <c r="H77"/>
  <c r="H78"/>
  <c r="H79"/>
  <c r="H80"/>
  <c r="H81"/>
  <c r="H82"/>
  <c r="H83"/>
  <c r="H63"/>
  <c r="H64"/>
  <c r="H65"/>
  <c r="H66"/>
  <c r="H67"/>
  <c r="H68"/>
  <c r="H69"/>
  <c r="H70"/>
  <c r="H71"/>
  <c r="H72"/>
  <c r="H73"/>
  <c r="H74"/>
  <c r="H75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60"/>
  <c r="H61"/>
  <c r="H62"/>
  <c r="H28"/>
  <c r="H29"/>
  <c r="H30"/>
  <c r="H31"/>
  <c r="H32"/>
  <c r="H33"/>
  <c r="H34"/>
  <c r="H35"/>
  <c r="H36"/>
  <c r="H37"/>
  <c r="H38"/>
  <c r="H39"/>
  <c r="H40"/>
  <c r="H14"/>
  <c r="H15"/>
  <c r="H16"/>
  <c r="H17"/>
  <c r="H18"/>
  <c r="H19"/>
  <c r="H20"/>
  <c r="H21"/>
  <c r="H22"/>
  <c r="H23"/>
  <c r="H24"/>
  <c r="H25"/>
  <c r="H26"/>
  <c r="H27"/>
  <c r="H3"/>
  <c r="H4"/>
  <c r="H5"/>
  <c r="H6"/>
  <c r="H7"/>
  <c r="H8"/>
  <c r="H9"/>
  <c r="H10"/>
  <c r="H11"/>
  <c r="H12"/>
  <c r="H13"/>
  <c r="H2"/>
  <c r="G84"/>
  <c r="H84" l="1"/>
  <c r="E84"/>
</calcChain>
</file>

<file path=xl/sharedStrings.xml><?xml version="1.0" encoding="utf-8"?>
<sst xmlns="http://schemas.openxmlformats.org/spreadsheetml/2006/main" count="333" uniqueCount="144">
  <si>
    <t>Nome</t>
  </si>
  <si>
    <t>Admissão</t>
  </si>
  <si>
    <t>Salário</t>
  </si>
  <si>
    <t>ALAM DE MOURA</t>
  </si>
  <si>
    <t>Zelador</t>
  </si>
  <si>
    <t>AMANDA QUELI GOMES MOREIRA</t>
  </si>
  <si>
    <t>ASSESSOR ADMINISTRATIVO I</t>
  </si>
  <si>
    <t>ANA PAULA SILVA</t>
  </si>
  <si>
    <t>Assessor da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</si>
  <si>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</si>
  <si>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</si>
  <si>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</si>
  <si>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</si>
  <si>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</si>
  <si>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</si>
  <si>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</si>
  <si>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</si>
  <si>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</si>
  <si>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</si>
  <si>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</si>
  <si>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</si>
  <si>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Chefe Setor Fiscalização</t>
  </si>
  <si>
    <t>CRISTHIANE LEÃO DE QUEIROZ</t>
  </si>
  <si>
    <t>ASSESSOR ADMINISTRATIVO II</t>
  </si>
  <si>
    <t>DAIZE CRISTINA DOS REIS</t>
  </si>
  <si>
    <t>DANIEL MARTINS DIAS</t>
  </si>
  <si>
    <t>Telefonista</t>
  </si>
  <si>
    <t>DAYSON HONORIO MARTINS</t>
  </si>
  <si>
    <t>COORDENADOR  ADMINISTRATIVO</t>
  </si>
  <si>
    <t>DENISE BORGES CAMPOS</t>
  </si>
  <si>
    <t>Copeira</t>
  </si>
  <si>
    <t>DESIDERIA BARBOZA DA SILVA</t>
  </si>
  <si>
    <t>Agente Administrativo</t>
  </si>
  <si>
    <t>DOUGLAS FERNANDO BRITO</t>
  </si>
  <si>
    <t>Assessor e Informatica</t>
  </si>
  <si>
    <t>EDI FELICE CHAYB</t>
  </si>
  <si>
    <t>EDRIELLE SANTANA SILVA</t>
  </si>
  <si>
    <t>EDVALDO EDESIO TORRES</t>
  </si>
  <si>
    <t>Ch Sec Financ.e Contábil</t>
  </si>
  <si>
    <t>ELIO FERREIRA LIMA</t>
  </si>
  <si>
    <t>motorista</t>
  </si>
  <si>
    <t>ELIZABETH PINHEIRO VELOSO</t>
  </si>
  <si>
    <t>EUSTAQUIO ANDERSON DE SOUZA</t>
  </si>
  <si>
    <t>CHEFE SETOR FINANCEIRO</t>
  </si>
  <si>
    <t>GASPAR CARLOS DE SOUZA</t>
  </si>
  <si>
    <t>GERALDO MAGELA DA COSTA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</si>
  <si>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</si>
  <si>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</si>
  <si>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</si>
  <si>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</si>
  <si>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</si>
  <si>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</si>
  <si>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</si>
  <si>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</si>
  <si>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HILABARBARA DE ANDRADE COSTA RODRIGUES</t>
  </si>
  <si>
    <t>IARA MONICA TAVARES PINHEIRO</t>
  </si>
  <si>
    <t>ISABELA MARIA MARQUES THEBALDI</t>
  </si>
  <si>
    <t>Chefe S.C.Asses.Comissoes</t>
  </si>
  <si>
    <t>ISADORA CANELA MARTINS M. DE CARVALHO</t>
  </si>
  <si>
    <t>ASS.ADM.I COMUNICAÇÃO</t>
  </si>
  <si>
    <t>JEFFERSON ANTONIO DOS SANTOS BATISTA</t>
  </si>
  <si>
    <t>CHEF.SERV.DÍV.ATIV.EXEC.FISCAL</t>
  </si>
  <si>
    <t>JEFFERSON PEREIRA DE ANDRADE</t>
  </si>
  <si>
    <t>JOANA MELO DE MIRANDA F.MARTINS DA ROCHA</t>
  </si>
  <si>
    <t>ASSESSOR. ADMIN. III</t>
  </si>
  <si>
    <t>JOAO BATISTA SANTOS</t>
  </si>
  <si>
    <t>JOHNY MENDES SILVA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</si>
  <si>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</si>
  <si>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</si>
  <si>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</si>
  <si>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</si>
  <si>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</si>
  <si>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</si>
  <si>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</si>
  <si>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</si>
  <si>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MARCELO CHAVES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</si>
  <si>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</si>
  <si>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</si>
  <si>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</si>
  <si>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</si>
  <si>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</si>
  <si>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</si>
  <si>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</si>
  <si>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</si>
  <si>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MARIANA ANDREZA GOMES DOS SANTOS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</si>
  <si>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</si>
  <si>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</si>
  <si>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</si>
  <si>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</si>
  <si>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</si>
  <si>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</si>
  <si>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MOISÉS ABDON COPPE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</si>
  <si>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</si>
  <si>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</si>
  <si>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</si>
  <si>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</si>
  <si>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</si>
  <si>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</si>
  <si>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</si>
  <si>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</si>
  <si>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</si>
  <si>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</si>
  <si>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</si>
  <si>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</si>
  <si>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</si>
  <si>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</si>
  <si>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SIMONE DE SOUZA NASCIMENTO</t>
  </si>
  <si>
    <t>SONIA DALSECO</t>
  </si>
  <si>
    <t>Assist. Administrativo</t>
  </si>
  <si>
    <t>STEFANY VAZ DESPINOY</t>
  </si>
  <si>
    <t>CHEF.SERV.COMISSÃO/ACOLHIMENTO</t>
  </si>
  <si>
    <t>TAMIRES DE CARVALHO SANTOS</t>
  </si>
  <si>
    <t>THAIS ONOFRI DE OLIVEIRA</t>
  </si>
  <si>
    <t>UBIRAJALMA DO NASCIMENTO JUNIOR</t>
  </si>
  <si>
    <t>VALÉRIA LARA SANTOS</t>
  </si>
  <si>
    <t>VICENTE DE PAULA LIMA</t>
  </si>
  <si>
    <t>WANESSA DE CASSIA FERREIRA</t>
  </si>
  <si>
    <t>YASMIN GIUSEPP LEAL AVILA REIS</t>
  </si>
  <si>
    <t>ASS.ADMIN.IV ALMOXARIFE</t>
  </si>
  <si>
    <t>Cargo Inicial</t>
  </si>
  <si>
    <t>Cargo Atual / Cargo Comissionado</t>
  </si>
  <si>
    <t>Gratificação</t>
  </si>
  <si>
    <t>Anuênio</t>
  </si>
  <si>
    <t>Remuneração Total</t>
  </si>
  <si>
    <t>Assessor Administrativo III</t>
  </si>
  <si>
    <t>Assistente Técnico Diretoria</t>
  </si>
  <si>
    <t>Auxiliar Administrativo</t>
  </si>
  <si>
    <t>Assistente Diretoria</t>
  </si>
  <si>
    <t>Assessor Administrativo I</t>
  </si>
  <si>
    <t>Assistente Administrativo I</t>
  </si>
  <si>
    <t>Motorista</t>
  </si>
  <si>
    <t>Técnico Informática</t>
  </si>
  <si>
    <t>Assistente Jurídico</t>
  </si>
  <si>
    <t>Supervisor de Fiscalização</t>
  </si>
  <si>
    <t>Assistente Operacional Dívida Ativa</t>
  </si>
  <si>
    <t>Bibliotecário</t>
  </si>
  <si>
    <t>Chefe Setor Transportes</t>
  </si>
  <si>
    <t>Copeira - Aposentada por invalidez</t>
  </si>
  <si>
    <t>Auxiliar administrativo I - Licença s/ remuneração</t>
  </si>
  <si>
    <t>Carga Horária</t>
  </si>
  <si>
    <t>40h semanais</t>
  </si>
  <si>
    <t>20h semanais</t>
  </si>
  <si>
    <t xml:space="preserve"> - </t>
  </si>
  <si>
    <t>Fiscal - Auxílio doença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</si>
</sst>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"/>
    <numFmt numFmtId="165" formatCode="_-[$R$-416]\ * #,##0.00_-;\-[$R$-416]\ * #,##0.00_-;_-[$R$-416]\ * &quot;-&quot;??_-;_-@_-"/>
  </numFmts>
  <fonts count="8">
    <font>
      <sz val="11"/>
      <color rgb="FF000000"/>
      <name val="Calibri"/>
    </font>
    <font>
      <sz val="11"/>
      <color rgb="FF000000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44" fontId="4" fillId="2" borderId="3" xfId="0" applyNumberFormat="1" applyFont="1" applyFill="1" applyBorder="1" applyAlignment="1" applyProtection="1">
      <alignment horizontal="center" vertical="center"/>
      <protection locked="0"/>
    </xf>
    <xf numFmtId="4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/>
    <xf numFmtId="0" fontId="5" fillId="0" borderId="10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0" fontId="6" fillId="0" borderId="2" xfId="4" applyNumberFormat="1" applyFont="1" applyBorder="1" applyAlignment="1">
      <alignment horizontal="left"/>
    </xf>
    <xf numFmtId="164" fontId="6" fillId="0" borderId="3" xfId="5" applyNumberFormat="1" applyFont="1" applyBorder="1" applyAlignment="1">
      <alignment horizontal="left"/>
    </xf>
    <xf numFmtId="44" fontId="5" fillId="0" borderId="10" xfId="3" applyNumberFormat="1" applyFont="1" applyBorder="1" applyAlignment="1">
      <alignment horizontal="right"/>
    </xf>
    <xf numFmtId="44" fontId="5" fillId="0" borderId="5" xfId="3" applyNumberFormat="1" applyFont="1" applyBorder="1" applyAlignment="1">
      <alignment horizontal="right"/>
    </xf>
    <xf numFmtId="44" fontId="5" fillId="0" borderId="8" xfId="3" applyNumberFormat="1" applyFont="1" applyBorder="1" applyAlignment="1">
      <alignment horizontal="right"/>
    </xf>
    <xf numFmtId="44" fontId="6" fillId="0" borderId="3" xfId="6" applyNumberFormat="1" applyFont="1" applyBorder="1" applyAlignment="1">
      <alignment horizontal="right"/>
    </xf>
    <xf numFmtId="44" fontId="0" fillId="0" borderId="0" xfId="0" applyNumberFormat="1"/>
    <xf numFmtId="14" fontId="5" fillId="0" borderId="10" xfId="2" applyNumberFormat="1" applyFont="1" applyBorder="1" applyAlignment="1">
      <alignment horizontal="center"/>
    </xf>
    <xf numFmtId="14" fontId="5" fillId="0" borderId="5" xfId="2" applyNumberFormat="1" applyFont="1" applyBorder="1" applyAlignment="1">
      <alignment horizontal="center"/>
    </xf>
    <xf numFmtId="14" fontId="5" fillId="0" borderId="8" xfId="2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Protection="1">
      <protection locked="0"/>
    </xf>
    <xf numFmtId="0" fontId="7" fillId="0" borderId="5" xfId="0" applyFont="1" applyBorder="1"/>
    <xf numFmtId="44" fontId="0" fillId="0" borderId="5" xfId="0" applyNumberFormat="1" applyBorder="1"/>
    <xf numFmtId="165" fontId="5" fillId="0" borderId="10" xfId="0" applyNumberFormat="1" applyFont="1" applyBorder="1"/>
    <xf numFmtId="165" fontId="5" fillId="0" borderId="5" xfId="0" applyNumberFormat="1" applyFont="1" applyBorder="1"/>
    <xf numFmtId="165" fontId="0" fillId="0" borderId="5" xfId="0" applyNumberFormat="1" applyBorder="1"/>
    <xf numFmtId="165" fontId="5" fillId="0" borderId="8" xfId="0" applyNumberFormat="1" applyFont="1" applyBorder="1"/>
    <xf numFmtId="44" fontId="0" fillId="0" borderId="10" xfId="0" applyNumberFormat="1" applyBorder="1"/>
    <xf numFmtId="44" fontId="0" fillId="0" borderId="8" xfId="0" applyNumberFormat="1" applyBorder="1"/>
    <xf numFmtId="165" fontId="6" fillId="0" borderId="3" xfId="0" applyNumberFormat="1" applyFont="1" applyBorder="1"/>
    <xf numFmtId="0" fontId="5" fillId="3" borderId="9" xfId="1" applyFont="1" applyFill="1" applyBorder="1" applyAlignment="1">
      <alignment horizontal="left"/>
    </xf>
    <xf numFmtId="0" fontId="5" fillId="3" borderId="6" xfId="1" applyFont="1" applyFill="1" applyBorder="1" applyAlignment="1">
      <alignment horizontal="left"/>
    </xf>
    <xf numFmtId="0" fontId="5" fillId="3" borderId="7" xfId="1" applyFont="1" applyFill="1" applyBorder="1" applyAlignment="1">
      <alignment horizontal="left"/>
    </xf>
    <xf numFmtId="165" fontId="5" fillId="0" borderId="5" xfId="0" applyNumberFormat="1" applyFont="1" applyFill="1" applyBorder="1"/>
    <xf numFmtId="0" fontId="0" fillId="0" borderId="12" xfId="0" applyBorder="1"/>
    <xf numFmtId="0" fontId="0" fillId="0" borderId="13" xfId="0" applyBorder="1"/>
    <xf numFmtId="0" fontId="0" fillId="0" borderId="4" xfId="0" applyBorder="1"/>
    <xf numFmtId="0" fontId="0" fillId="0" borderId="11" xfId="0" applyBorder="1"/>
  </cellXfs>
  <cellStyles count="7">
    <cellStyle name="Moeda" xfId="4" builtinId="4"/>
    <cellStyle name="Normal" xfId="0" builtinId="0"/>
    <cellStyle name="Porcentagem" xfId="3" builtinId="5"/>
    <cellStyle name="Separador de milhares" xfId="6" builtinId="3"/>
    <cellStyle name="Separador de milhares [0]" xfId="5" builtinId="6"/>
    <cellStyle name="Título" xfId="2" builtinId="15"/>
    <cellStyle name="Título 1" xfId="1" builtin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pane ySplit="1" topLeftCell="A2" activePane="bottomLeft" state="frozen"/>
      <selection pane="bottomLeft" activeCell="I9" sqref="I9"/>
    </sheetView>
  </sheetViews>
  <sheetFormatPr defaultRowHeight="15"/>
  <cols>
    <col min="1" max="1" width="45.42578125" bestFit="1" customWidth="1"/>
    <col min="2" max="2" width="14.140625" style="21" customWidth="1"/>
    <col min="3" max="3" width="35.42578125" bestFit="1" customWidth="1"/>
    <col min="4" max="4" width="45.5703125" bestFit="1" customWidth="1"/>
    <col min="5" max="5" width="15.7109375" style="16" customWidth="1"/>
    <col min="6" max="6" width="17.85546875" customWidth="1"/>
    <col min="7" max="7" width="14.5703125" customWidth="1"/>
    <col min="8" max="8" width="24.28515625" bestFit="1" customWidth="1"/>
    <col min="9" max="9" width="18.85546875" bestFit="1" customWidth="1"/>
  </cols>
  <sheetData>
    <row r="1" spans="1:9" ht="15.75" thickBot="1">
      <c r="A1" s="1" t="s">
        <v>0</v>
      </c>
      <c r="B1" s="2" t="s">
        <v>1</v>
      </c>
      <c r="C1" s="3" t="s">
        <v>119</v>
      </c>
      <c r="D1" s="3" t="s">
        <v>120</v>
      </c>
      <c r="E1" s="4" t="s">
        <v>2</v>
      </c>
      <c r="F1" s="4" t="s">
        <v>121</v>
      </c>
      <c r="G1" s="4" t="s">
        <v>122</v>
      </c>
      <c r="H1" s="4" t="s">
        <v>123</v>
      </c>
      <c r="I1" s="5" t="s">
        <v>139</v>
      </c>
    </row>
    <row r="2" spans="1:9">
      <c r="A2" s="33" t="s">
        <v>3</v>
      </c>
      <c r="B2" s="17">
        <v>36607</v>
      </c>
      <c r="C2" s="7" t="s">
        <v>4</v>
      </c>
      <c r="D2" s="7" t="s">
        <v>4</v>
      </c>
      <c r="E2" s="12">
        <v>1976.07</v>
      </c>
      <c r="F2" s="26">
        <v>0</v>
      </c>
      <c r="G2" s="30">
        <v>632.34</v>
      </c>
      <c r="H2" s="26">
        <f>SUM(E2:G2)</f>
        <v>2608.41</v>
      </c>
      <c r="I2" s="40" t="s">
        <v>140</v>
      </c>
    </row>
    <row r="3" spans="1:9">
      <c r="A3" s="34" t="s">
        <v>5</v>
      </c>
      <c r="B3" s="18">
        <v>41400</v>
      </c>
      <c r="C3" s="22" t="s">
        <v>124</v>
      </c>
      <c r="D3" s="8" t="s">
        <v>6</v>
      </c>
      <c r="E3" s="13">
        <v>4464.4799999999996</v>
      </c>
      <c r="F3" s="27">
        <v>0</v>
      </c>
      <c r="G3" s="27">
        <v>0</v>
      </c>
      <c r="H3" s="27">
        <f t="shared" ref="H3:H66" si="0">SUM(E3:G3)</f>
        <v>4464.4799999999996</v>
      </c>
      <c r="I3" s="37" t="s">
        <v>140</v>
      </c>
    </row>
    <row r="4" spans="1:9">
      <c r="A4" s="34" t="s">
        <v>7</v>
      </c>
      <c r="B4" s="18">
        <v>41704</v>
      </c>
      <c r="C4" s="22" t="s">
        <v>125</v>
      </c>
      <c r="D4" s="8" t="s">
        <v>8</v>
      </c>
      <c r="E4" s="13">
        <v>6377.83</v>
      </c>
      <c r="F4" s="27">
        <v>0</v>
      </c>
      <c r="G4" s="27">
        <v>0</v>
      </c>
      <c r="H4" s="27">
        <f t="shared" si="0"/>
        <v>6377.83</v>
      </c>
      <c r="I4" s="37" t="s">
        <v>141</v>
      </c>
    </row>
    <row r="5" spans="1:9">
      <c r="A5" s="34" t="s">
        <v>9</v>
      </c>
      <c r="B5" s="18">
        <v>34743</v>
      </c>
      <c r="C5" s="23" t="s">
        <v>10</v>
      </c>
      <c r="D5" s="8" t="s">
        <v>10</v>
      </c>
      <c r="E5" s="13">
        <v>3393.09</v>
      </c>
      <c r="F5" s="27">
        <v>0</v>
      </c>
      <c r="G5" s="25">
        <v>1492.96</v>
      </c>
      <c r="H5" s="27">
        <f t="shared" si="0"/>
        <v>4886.05</v>
      </c>
      <c r="I5" s="37" t="s">
        <v>140</v>
      </c>
    </row>
    <row r="6" spans="1:9">
      <c r="A6" s="34" t="s">
        <v>11</v>
      </c>
      <c r="B6" s="18">
        <v>33305</v>
      </c>
      <c r="C6" s="22" t="s">
        <v>10</v>
      </c>
      <c r="D6" s="8" t="s">
        <v>10</v>
      </c>
      <c r="E6" s="13">
        <v>3393.09</v>
      </c>
      <c r="F6" s="27">
        <v>0</v>
      </c>
      <c r="G6" s="25">
        <v>1696.55</v>
      </c>
      <c r="H6" s="27">
        <f t="shared" si="0"/>
        <v>5089.6400000000003</v>
      </c>
      <c r="I6" s="37" t="s">
        <v>140</v>
      </c>
    </row>
    <row r="7" spans="1:9">
      <c r="A7" s="34" t="s">
        <v>12</v>
      </c>
      <c r="B7" s="18">
        <v>32195</v>
      </c>
      <c r="C7" s="22" t="s">
        <v>126</v>
      </c>
      <c r="D7" s="8" t="s">
        <v>13</v>
      </c>
      <c r="E7" s="13">
        <v>4613.3</v>
      </c>
      <c r="F7" s="27">
        <v>0</v>
      </c>
      <c r="G7" s="25">
        <v>2306.65</v>
      </c>
      <c r="H7" s="27">
        <f t="shared" si="0"/>
        <v>6919.9500000000007</v>
      </c>
      <c r="I7" s="37" t="s">
        <v>140</v>
      </c>
    </row>
    <row r="8" spans="1:9">
      <c r="A8" s="34" t="s">
        <v>14</v>
      </c>
      <c r="B8" s="18">
        <v>41708</v>
      </c>
      <c r="C8" s="22" t="s">
        <v>127</v>
      </c>
      <c r="D8" s="8" t="s">
        <v>8</v>
      </c>
      <c r="E8" s="13">
        <v>6377.83</v>
      </c>
      <c r="F8" s="27">
        <v>0</v>
      </c>
      <c r="G8" s="25">
        <v>0</v>
      </c>
      <c r="H8" s="27">
        <f t="shared" si="0"/>
        <v>6377.83</v>
      </c>
      <c r="I8" s="37" t="s">
        <v>141</v>
      </c>
    </row>
    <row r="9" spans="1:9">
      <c r="A9" s="34" t="s">
        <v>15</v>
      </c>
      <c r="B9" s="18">
        <v>41536</v>
      </c>
      <c r="C9" s="22" t="s">
        <v>10</v>
      </c>
      <c r="D9" s="8" t="s">
        <v>10</v>
      </c>
      <c r="E9" s="13">
        <v>3393.09</v>
      </c>
      <c r="F9" s="27">
        <v>0</v>
      </c>
      <c r="G9" s="25">
        <v>0</v>
      </c>
      <c r="H9" s="27">
        <f t="shared" si="0"/>
        <v>3393.09</v>
      </c>
      <c r="I9" s="37" t="s">
        <v>140</v>
      </c>
    </row>
    <row r="10" spans="1:9">
      <c r="A10" s="34" t="s">
        <v>16</v>
      </c>
      <c r="B10" s="18">
        <v>40476</v>
      </c>
      <c r="C10" s="22" t="s">
        <v>128</v>
      </c>
      <c r="D10" s="8" t="s">
        <v>17</v>
      </c>
      <c r="E10" s="13">
        <v>5357.4</v>
      </c>
      <c r="F10" s="27">
        <v>0</v>
      </c>
      <c r="G10" s="25">
        <v>0</v>
      </c>
      <c r="H10" s="27">
        <f t="shared" si="0"/>
        <v>5357.4</v>
      </c>
      <c r="I10" s="37" t="s">
        <v>140</v>
      </c>
    </row>
    <row r="11" spans="1:9">
      <c r="A11" s="34" t="s">
        <v>18</v>
      </c>
      <c r="B11" s="18">
        <v>36542</v>
      </c>
      <c r="C11" s="8" t="s">
        <v>19</v>
      </c>
      <c r="D11" s="8" t="s">
        <v>19</v>
      </c>
      <c r="E11" s="13">
        <v>2232.3000000000002</v>
      </c>
      <c r="F11" s="27">
        <v>0</v>
      </c>
      <c r="G11" s="25">
        <v>758.98</v>
      </c>
      <c r="H11" s="27">
        <f t="shared" si="0"/>
        <v>2991.28</v>
      </c>
      <c r="I11" s="37" t="s">
        <v>140</v>
      </c>
    </row>
    <row r="12" spans="1:9">
      <c r="A12" s="34" t="s">
        <v>20</v>
      </c>
      <c r="B12" s="18">
        <v>41813</v>
      </c>
      <c r="C12" s="22" t="s">
        <v>129</v>
      </c>
      <c r="D12" s="8" t="s">
        <v>21</v>
      </c>
      <c r="E12" s="13">
        <v>4613.3</v>
      </c>
      <c r="F12" s="27">
        <v>0</v>
      </c>
      <c r="G12" s="25">
        <v>0</v>
      </c>
      <c r="H12" s="27">
        <f t="shared" si="0"/>
        <v>4613.3</v>
      </c>
      <c r="I12" s="37" t="s">
        <v>140</v>
      </c>
    </row>
    <row r="13" spans="1:9">
      <c r="A13" s="34" t="s">
        <v>22</v>
      </c>
      <c r="B13" s="18">
        <v>42219</v>
      </c>
      <c r="C13" s="8" t="s">
        <v>23</v>
      </c>
      <c r="D13" s="8" t="s">
        <v>23</v>
      </c>
      <c r="E13" s="13">
        <v>2833.4</v>
      </c>
      <c r="F13" s="27">
        <v>0</v>
      </c>
      <c r="G13" s="25">
        <v>0</v>
      </c>
      <c r="H13" s="27">
        <f t="shared" si="0"/>
        <v>2833.4</v>
      </c>
      <c r="I13" s="37" t="s">
        <v>140</v>
      </c>
    </row>
    <row r="14" spans="1:9">
      <c r="A14" s="34" t="s">
        <v>24</v>
      </c>
      <c r="B14" s="18">
        <v>35555</v>
      </c>
      <c r="C14" s="8" t="s">
        <v>19</v>
      </c>
      <c r="D14" s="8" t="s">
        <v>19</v>
      </c>
      <c r="E14" s="13">
        <v>2232.3000000000002</v>
      </c>
      <c r="F14" s="27">
        <v>0</v>
      </c>
      <c r="G14" s="25">
        <v>848.27</v>
      </c>
      <c r="H14" s="27">
        <f t="shared" si="0"/>
        <v>3080.57</v>
      </c>
      <c r="I14" s="37" t="s">
        <v>140</v>
      </c>
    </row>
    <row r="15" spans="1:9">
      <c r="A15" s="34" t="s">
        <v>25</v>
      </c>
      <c r="B15" s="18">
        <v>39895</v>
      </c>
      <c r="C15" s="8" t="s">
        <v>26</v>
      </c>
      <c r="D15" s="8" t="s">
        <v>26</v>
      </c>
      <c r="E15" s="13">
        <v>1768.05</v>
      </c>
      <c r="F15" s="27">
        <v>464.25</v>
      </c>
      <c r="G15" s="25">
        <v>247.53</v>
      </c>
      <c r="H15" s="27">
        <f t="shared" si="0"/>
        <v>2479.8300000000004</v>
      </c>
      <c r="I15" s="37" t="s">
        <v>140</v>
      </c>
    </row>
    <row r="16" spans="1:9">
      <c r="A16" s="34" t="s">
        <v>27</v>
      </c>
      <c r="B16" s="18">
        <v>41358</v>
      </c>
      <c r="C16" s="8" t="s">
        <v>28</v>
      </c>
      <c r="D16" s="8" t="s">
        <v>28</v>
      </c>
      <c r="E16" s="13">
        <v>11204.31</v>
      </c>
      <c r="F16" s="27">
        <v>0</v>
      </c>
      <c r="G16" s="25">
        <v>0</v>
      </c>
      <c r="H16" s="27">
        <f t="shared" si="0"/>
        <v>11204.31</v>
      </c>
      <c r="I16" s="37" t="s">
        <v>140</v>
      </c>
    </row>
    <row r="17" spans="1:9">
      <c r="A17" s="34" t="s">
        <v>29</v>
      </c>
      <c r="B17" s="18">
        <v>35856</v>
      </c>
      <c r="C17" s="22" t="s">
        <v>30</v>
      </c>
      <c r="D17" s="8" t="s">
        <v>137</v>
      </c>
      <c r="E17" s="13">
        <v>0</v>
      </c>
      <c r="F17" s="27">
        <v>0</v>
      </c>
      <c r="G17" s="25">
        <v>0</v>
      </c>
      <c r="H17" s="27">
        <f t="shared" si="0"/>
        <v>0</v>
      </c>
      <c r="I17" s="37" t="s">
        <v>142</v>
      </c>
    </row>
    <row r="18" spans="1:9">
      <c r="A18" s="34" t="s">
        <v>31</v>
      </c>
      <c r="B18" s="18">
        <v>33197</v>
      </c>
      <c r="C18" s="22" t="s">
        <v>126</v>
      </c>
      <c r="D18" s="8" t="s">
        <v>32</v>
      </c>
      <c r="E18" s="13">
        <v>2827.58</v>
      </c>
      <c r="F18" s="28">
        <v>566.61</v>
      </c>
      <c r="G18" s="25">
        <v>1413.79</v>
      </c>
      <c r="H18" s="27">
        <f t="shared" si="0"/>
        <v>4807.9799999999996</v>
      </c>
      <c r="I18" s="37" t="s">
        <v>140</v>
      </c>
    </row>
    <row r="19" spans="1:9">
      <c r="A19" s="34" t="s">
        <v>33</v>
      </c>
      <c r="B19" s="18">
        <v>39904</v>
      </c>
      <c r="C19" s="22" t="s">
        <v>32</v>
      </c>
      <c r="D19" s="8" t="s">
        <v>34</v>
      </c>
      <c r="E19" s="13">
        <v>3720.5</v>
      </c>
      <c r="F19" s="27">
        <v>0</v>
      </c>
      <c r="G19" s="25">
        <v>520.87</v>
      </c>
      <c r="H19" s="27">
        <f t="shared" si="0"/>
        <v>4241.37</v>
      </c>
      <c r="I19" s="37" t="s">
        <v>140</v>
      </c>
    </row>
    <row r="20" spans="1:9">
      <c r="A20" s="34" t="s">
        <v>35</v>
      </c>
      <c r="B20" s="18">
        <v>34092</v>
      </c>
      <c r="C20" s="23" t="s">
        <v>19</v>
      </c>
      <c r="D20" s="8" t="s">
        <v>19</v>
      </c>
      <c r="E20" s="13">
        <v>2232.3000000000002</v>
      </c>
      <c r="F20" s="27">
        <v>0</v>
      </c>
      <c r="G20" s="25">
        <v>1026.8599999999999</v>
      </c>
      <c r="H20" s="27">
        <f t="shared" si="0"/>
        <v>3259.16</v>
      </c>
      <c r="I20" s="37" t="s">
        <v>140</v>
      </c>
    </row>
    <row r="21" spans="1:9">
      <c r="A21" s="34" t="s">
        <v>36</v>
      </c>
      <c r="B21" s="18">
        <v>42473</v>
      </c>
      <c r="C21" s="22" t="s">
        <v>10</v>
      </c>
      <c r="D21" s="8" t="s">
        <v>10</v>
      </c>
      <c r="E21" s="13">
        <v>3393.09</v>
      </c>
      <c r="F21" s="27">
        <v>0</v>
      </c>
      <c r="G21" s="27">
        <v>0</v>
      </c>
      <c r="H21" s="27">
        <f t="shared" si="0"/>
        <v>3393.09</v>
      </c>
      <c r="I21" s="37" t="s">
        <v>140</v>
      </c>
    </row>
    <row r="22" spans="1:9">
      <c r="A22" s="34" t="s">
        <v>37</v>
      </c>
      <c r="B22" s="18">
        <v>42492</v>
      </c>
      <c r="C22" s="8" t="s">
        <v>38</v>
      </c>
      <c r="D22" s="8" t="s">
        <v>38</v>
      </c>
      <c r="E22" s="13">
        <v>5357.4</v>
      </c>
      <c r="F22" s="27">
        <v>0</v>
      </c>
      <c r="G22" s="27">
        <v>373.48</v>
      </c>
      <c r="H22" s="27">
        <f t="shared" si="0"/>
        <v>5730.8799999999992</v>
      </c>
      <c r="I22" s="37" t="s">
        <v>140</v>
      </c>
    </row>
    <row r="23" spans="1:9">
      <c r="A23" s="34" t="s">
        <v>39</v>
      </c>
      <c r="B23" s="18">
        <v>39601</v>
      </c>
      <c r="C23" s="22" t="s">
        <v>130</v>
      </c>
      <c r="D23" s="8" t="s">
        <v>40</v>
      </c>
      <c r="E23" s="13">
        <v>2334.2199999999998</v>
      </c>
      <c r="F23" s="27">
        <v>300</v>
      </c>
      <c r="G23" s="27">
        <v>373.48</v>
      </c>
      <c r="H23" s="27">
        <f t="shared" si="0"/>
        <v>3007.7</v>
      </c>
      <c r="I23" s="37" t="s">
        <v>140</v>
      </c>
    </row>
    <row r="24" spans="1:9">
      <c r="A24" s="34" t="s">
        <v>41</v>
      </c>
      <c r="B24" s="18">
        <v>32566</v>
      </c>
      <c r="C24" s="23" t="s">
        <v>19</v>
      </c>
      <c r="D24" s="8" t="s">
        <v>19</v>
      </c>
      <c r="E24" s="13">
        <v>2232.3000000000002</v>
      </c>
      <c r="F24" s="27">
        <v>0</v>
      </c>
      <c r="G24" s="25">
        <v>1116.1500000000001</v>
      </c>
      <c r="H24" s="27">
        <f t="shared" si="0"/>
        <v>3348.4500000000003</v>
      </c>
      <c r="I24" s="37" t="s">
        <v>140</v>
      </c>
    </row>
    <row r="25" spans="1:9">
      <c r="A25" s="34" t="s">
        <v>42</v>
      </c>
      <c r="B25" s="18">
        <v>33462</v>
      </c>
      <c r="C25" s="22" t="s">
        <v>4</v>
      </c>
      <c r="D25" s="8" t="s">
        <v>43</v>
      </c>
      <c r="E25" s="13">
        <v>4613.3</v>
      </c>
      <c r="F25" s="27">
        <v>0</v>
      </c>
      <c r="G25" s="25">
        <v>2306.65</v>
      </c>
      <c r="H25" s="27">
        <f t="shared" si="0"/>
        <v>6919.9500000000007</v>
      </c>
      <c r="I25" s="37" t="s">
        <v>140</v>
      </c>
    </row>
    <row r="26" spans="1:9">
      <c r="A26" s="34" t="s">
        <v>44</v>
      </c>
      <c r="B26" s="18">
        <v>34736</v>
      </c>
      <c r="C26" s="23" t="s">
        <v>10</v>
      </c>
      <c r="D26" s="8" t="s">
        <v>10</v>
      </c>
      <c r="E26" s="13">
        <v>3393.09</v>
      </c>
      <c r="F26" s="27">
        <v>0</v>
      </c>
      <c r="G26" s="25">
        <v>1492.96</v>
      </c>
      <c r="H26" s="27">
        <f t="shared" si="0"/>
        <v>4886.05</v>
      </c>
      <c r="I26" s="37" t="s">
        <v>140</v>
      </c>
    </row>
    <row r="27" spans="1:9">
      <c r="A27" s="34" t="s">
        <v>45</v>
      </c>
      <c r="B27" s="18">
        <v>34806</v>
      </c>
      <c r="C27" s="23" t="s">
        <v>10</v>
      </c>
      <c r="D27" s="8" t="s">
        <v>10</v>
      </c>
      <c r="E27" s="13">
        <v>3393.09</v>
      </c>
      <c r="F27" s="27">
        <v>0</v>
      </c>
      <c r="G27" s="25">
        <v>1425.1</v>
      </c>
      <c r="H27" s="27">
        <f t="shared" si="0"/>
        <v>4818.1900000000005</v>
      </c>
      <c r="I27" s="37" t="s">
        <v>140</v>
      </c>
    </row>
    <row r="28" spans="1:9">
      <c r="A28" s="34" t="s">
        <v>46</v>
      </c>
      <c r="B28" s="18">
        <v>40987</v>
      </c>
      <c r="C28" s="22" t="s">
        <v>47</v>
      </c>
      <c r="D28" s="8" t="s">
        <v>47</v>
      </c>
      <c r="E28" s="13">
        <v>1768.05</v>
      </c>
      <c r="F28" s="27">
        <v>1951.9</v>
      </c>
      <c r="G28" s="25">
        <v>141.44</v>
      </c>
      <c r="H28" s="27">
        <f>SUM(E28:G28)</f>
        <v>3861.39</v>
      </c>
      <c r="I28" s="37" t="s">
        <v>140</v>
      </c>
    </row>
    <row r="29" spans="1:9">
      <c r="A29" s="34" t="s">
        <v>48</v>
      </c>
      <c r="B29" s="18">
        <v>39925</v>
      </c>
      <c r="C29" s="22" t="s">
        <v>131</v>
      </c>
      <c r="D29" s="8" t="s">
        <v>49</v>
      </c>
      <c r="E29" s="13">
        <v>6377.83</v>
      </c>
      <c r="F29" s="27">
        <v>500</v>
      </c>
      <c r="G29" s="25">
        <v>892.9</v>
      </c>
      <c r="H29" s="27">
        <f t="shared" si="0"/>
        <v>7770.73</v>
      </c>
      <c r="I29" s="37" t="s">
        <v>140</v>
      </c>
    </row>
    <row r="30" spans="1:9">
      <c r="A30" s="34" t="s">
        <v>50</v>
      </c>
      <c r="B30" s="18">
        <v>37378</v>
      </c>
      <c r="C30" s="23" t="s">
        <v>10</v>
      </c>
      <c r="D30" s="8" t="s">
        <v>10</v>
      </c>
      <c r="E30" s="13">
        <v>3393.09</v>
      </c>
      <c r="F30" s="27">
        <v>0</v>
      </c>
      <c r="G30" s="25">
        <v>950.07</v>
      </c>
      <c r="H30" s="27">
        <f t="shared" si="0"/>
        <v>4343.16</v>
      </c>
      <c r="I30" s="37" t="s">
        <v>140</v>
      </c>
    </row>
    <row r="31" spans="1:9">
      <c r="A31" s="34" t="s">
        <v>51</v>
      </c>
      <c r="B31" s="18">
        <v>39573</v>
      </c>
      <c r="C31" s="23" t="s">
        <v>19</v>
      </c>
      <c r="D31" s="8" t="s">
        <v>19</v>
      </c>
      <c r="E31" s="13">
        <v>2232.3000000000002</v>
      </c>
      <c r="F31" s="27">
        <v>0</v>
      </c>
      <c r="G31" s="25">
        <v>357.17</v>
      </c>
      <c r="H31" s="27">
        <f t="shared" si="0"/>
        <v>2589.4700000000003</v>
      </c>
      <c r="I31" s="37" t="s">
        <v>140</v>
      </c>
    </row>
    <row r="32" spans="1:9">
      <c r="A32" s="34" t="s">
        <v>52</v>
      </c>
      <c r="B32" s="18">
        <v>41351</v>
      </c>
      <c r="C32" s="8" t="s">
        <v>53</v>
      </c>
      <c r="D32" s="8" t="s">
        <v>53</v>
      </c>
      <c r="E32" s="13">
        <v>11204.31</v>
      </c>
      <c r="F32" s="27">
        <v>0</v>
      </c>
      <c r="G32" s="25">
        <v>0</v>
      </c>
      <c r="H32" s="27">
        <f t="shared" si="0"/>
        <v>11204.31</v>
      </c>
      <c r="I32" s="37"/>
    </row>
    <row r="33" spans="1:9">
      <c r="A33" s="34" t="s">
        <v>54</v>
      </c>
      <c r="B33" s="18">
        <v>42430</v>
      </c>
      <c r="C33" s="8" t="s">
        <v>6</v>
      </c>
      <c r="D33" s="8" t="s">
        <v>6</v>
      </c>
      <c r="E33" s="13">
        <v>4464.4799999999996</v>
      </c>
      <c r="F33" s="27">
        <v>0</v>
      </c>
      <c r="G33" s="25">
        <v>0</v>
      </c>
      <c r="H33" s="27">
        <f t="shared" si="0"/>
        <v>4464.4799999999996</v>
      </c>
      <c r="I33" s="37" t="s">
        <v>140</v>
      </c>
    </row>
    <row r="34" spans="1:9">
      <c r="A34" s="34" t="s">
        <v>55</v>
      </c>
      <c r="B34" s="18">
        <v>35765</v>
      </c>
      <c r="C34" s="22" t="s">
        <v>126</v>
      </c>
      <c r="D34" s="8" t="s">
        <v>32</v>
      </c>
      <c r="E34" s="13">
        <v>2827.58</v>
      </c>
      <c r="F34" s="27">
        <v>0</v>
      </c>
      <c r="G34" s="25">
        <v>1074.48</v>
      </c>
      <c r="H34" s="27">
        <f t="shared" si="0"/>
        <v>3902.06</v>
      </c>
      <c r="I34" s="37" t="s">
        <v>140</v>
      </c>
    </row>
    <row r="35" spans="1:9">
      <c r="A35" s="34" t="s">
        <v>56</v>
      </c>
      <c r="B35" s="18">
        <v>41351</v>
      </c>
      <c r="C35" s="8" t="s">
        <v>57</v>
      </c>
      <c r="D35" s="8" t="s">
        <v>57</v>
      </c>
      <c r="E35" s="13">
        <v>6377.83</v>
      </c>
      <c r="F35" s="27">
        <v>0</v>
      </c>
      <c r="G35" s="27">
        <v>0</v>
      </c>
      <c r="H35" s="27">
        <f t="shared" si="0"/>
        <v>6377.83</v>
      </c>
      <c r="I35" s="37"/>
    </row>
    <row r="36" spans="1:9">
      <c r="A36" s="34" t="s">
        <v>58</v>
      </c>
      <c r="B36" s="18">
        <v>42499</v>
      </c>
      <c r="C36" s="8" t="s">
        <v>59</v>
      </c>
      <c r="D36" s="8" t="s">
        <v>59</v>
      </c>
      <c r="E36" s="13">
        <v>4464.4799999999996</v>
      </c>
      <c r="F36" s="27">
        <v>0</v>
      </c>
      <c r="G36" s="27">
        <v>0</v>
      </c>
      <c r="H36" s="27">
        <f t="shared" si="0"/>
        <v>4464.4799999999996</v>
      </c>
      <c r="I36" s="37"/>
    </row>
    <row r="37" spans="1:9">
      <c r="A37" s="34" t="s">
        <v>60</v>
      </c>
      <c r="B37" s="18">
        <v>41646</v>
      </c>
      <c r="C37" s="22" t="s">
        <v>132</v>
      </c>
      <c r="D37" s="8" t="s">
        <v>61</v>
      </c>
      <c r="E37" s="13">
        <v>7726.54</v>
      </c>
      <c r="F37" s="27">
        <v>0</v>
      </c>
      <c r="G37" s="27">
        <v>0</v>
      </c>
      <c r="H37" s="27">
        <f t="shared" si="0"/>
        <v>7726.54</v>
      </c>
      <c r="I37" s="37"/>
    </row>
    <row r="38" spans="1:9">
      <c r="A38" s="34" t="s">
        <v>62</v>
      </c>
      <c r="B38" s="18">
        <v>40798</v>
      </c>
      <c r="C38" s="22" t="s">
        <v>10</v>
      </c>
      <c r="D38" s="8" t="s">
        <v>10</v>
      </c>
      <c r="E38" s="13">
        <v>3393.09</v>
      </c>
      <c r="F38" s="27">
        <v>0</v>
      </c>
      <c r="G38" s="27">
        <v>339.31</v>
      </c>
      <c r="H38" s="27">
        <f t="shared" si="0"/>
        <v>3732.4</v>
      </c>
      <c r="I38" s="37" t="s">
        <v>140</v>
      </c>
    </row>
    <row r="39" spans="1:9">
      <c r="A39" s="34" t="s">
        <v>63</v>
      </c>
      <c r="B39" s="18">
        <v>42507</v>
      </c>
      <c r="C39" s="8" t="s">
        <v>64</v>
      </c>
      <c r="D39" s="8" t="s">
        <v>64</v>
      </c>
      <c r="E39" s="13">
        <v>2232.3000000000002</v>
      </c>
      <c r="F39" s="27">
        <v>0</v>
      </c>
      <c r="G39" s="36">
        <v>0</v>
      </c>
      <c r="H39" s="27">
        <f t="shared" si="0"/>
        <v>2232.3000000000002</v>
      </c>
      <c r="I39" s="37" t="s">
        <v>140</v>
      </c>
    </row>
    <row r="40" spans="1:9">
      <c r="A40" s="34" t="s">
        <v>65</v>
      </c>
      <c r="B40" s="18">
        <v>35612</v>
      </c>
      <c r="C40" s="22" t="s">
        <v>10</v>
      </c>
      <c r="D40" s="8" t="s">
        <v>10</v>
      </c>
      <c r="E40" s="13">
        <v>3393.09</v>
      </c>
      <c r="F40" s="27">
        <v>0</v>
      </c>
      <c r="G40" s="25">
        <v>1289.3699999999999</v>
      </c>
      <c r="H40" s="27">
        <f t="shared" si="0"/>
        <v>4682.46</v>
      </c>
      <c r="I40" s="37" t="s">
        <v>140</v>
      </c>
    </row>
    <row r="41" spans="1:9">
      <c r="A41" s="34" t="s">
        <v>66</v>
      </c>
      <c r="B41" s="18">
        <v>39573</v>
      </c>
      <c r="C41" s="22" t="s">
        <v>32</v>
      </c>
      <c r="D41" s="8" t="s">
        <v>32</v>
      </c>
      <c r="E41" s="13">
        <v>2827.58</v>
      </c>
      <c r="F41" s="27">
        <v>3029.82</v>
      </c>
      <c r="G41" s="27">
        <v>452.41</v>
      </c>
      <c r="H41" s="27">
        <f>SUM(E41:G41)</f>
        <v>6309.8099999999995</v>
      </c>
      <c r="I41" s="37" t="s">
        <v>140</v>
      </c>
    </row>
    <row r="42" spans="1:9">
      <c r="A42" s="34" t="s">
        <v>67</v>
      </c>
      <c r="B42" s="18">
        <v>39895</v>
      </c>
      <c r="C42" s="24" t="s">
        <v>19</v>
      </c>
      <c r="D42" s="8" t="s">
        <v>138</v>
      </c>
      <c r="E42" s="13">
        <v>0</v>
      </c>
      <c r="F42" s="27">
        <v>0</v>
      </c>
      <c r="G42" s="27">
        <v>0</v>
      </c>
      <c r="H42" s="27">
        <f t="shared" si="0"/>
        <v>0</v>
      </c>
      <c r="I42" s="37" t="s">
        <v>142</v>
      </c>
    </row>
    <row r="43" spans="1:9">
      <c r="A43" s="34" t="s">
        <v>68</v>
      </c>
      <c r="B43" s="18">
        <v>41481</v>
      </c>
      <c r="C43" s="23" t="s">
        <v>19</v>
      </c>
      <c r="D43" s="8" t="s">
        <v>19</v>
      </c>
      <c r="E43" s="13">
        <v>2232.3000000000002</v>
      </c>
      <c r="F43" s="27">
        <v>0</v>
      </c>
      <c r="G43" s="25">
        <v>133.94</v>
      </c>
      <c r="H43" s="27">
        <f t="shared" si="0"/>
        <v>2366.2400000000002</v>
      </c>
      <c r="I43" s="37" t="s">
        <v>140</v>
      </c>
    </row>
    <row r="44" spans="1:9">
      <c r="A44" s="34" t="s">
        <v>69</v>
      </c>
      <c r="B44" s="18">
        <v>40878</v>
      </c>
      <c r="C44" s="23" t="s">
        <v>19</v>
      </c>
      <c r="D44" s="8" t="s">
        <v>19</v>
      </c>
      <c r="E44" s="13">
        <v>2232.3000000000002</v>
      </c>
      <c r="F44" s="27">
        <v>0</v>
      </c>
      <c r="G44" s="27">
        <v>223.23</v>
      </c>
      <c r="H44" s="27">
        <f t="shared" si="0"/>
        <v>2455.5300000000002</v>
      </c>
      <c r="I44" s="37" t="s">
        <v>140</v>
      </c>
    </row>
    <row r="45" spans="1:9">
      <c r="A45" s="34" t="s">
        <v>70</v>
      </c>
      <c r="B45" s="18">
        <v>39896</v>
      </c>
      <c r="C45" s="22" t="s">
        <v>32</v>
      </c>
      <c r="D45" s="8" t="s">
        <v>32</v>
      </c>
      <c r="E45" s="13">
        <v>2827.58</v>
      </c>
      <c r="F45" s="27">
        <v>0</v>
      </c>
      <c r="G45" s="27">
        <v>395.86</v>
      </c>
      <c r="H45" s="27">
        <f t="shared" si="0"/>
        <v>3223.44</v>
      </c>
      <c r="I45" s="37" t="s">
        <v>140</v>
      </c>
    </row>
    <row r="46" spans="1:9">
      <c r="A46" s="34" t="s">
        <v>71</v>
      </c>
      <c r="B46" s="18">
        <v>39573</v>
      </c>
      <c r="C46" s="23" t="s">
        <v>19</v>
      </c>
      <c r="D46" s="8" t="s">
        <v>19</v>
      </c>
      <c r="E46" s="13">
        <v>2232.3000000000002</v>
      </c>
      <c r="F46" s="27">
        <v>0</v>
      </c>
      <c r="G46" s="27">
        <v>357.17</v>
      </c>
      <c r="H46" s="27">
        <f t="shared" si="0"/>
        <v>2589.4700000000003</v>
      </c>
      <c r="I46" s="37" t="s">
        <v>140</v>
      </c>
    </row>
    <row r="47" spans="1:9">
      <c r="A47" s="34" t="s">
        <v>72</v>
      </c>
      <c r="B47" s="18">
        <v>41306</v>
      </c>
      <c r="C47" s="22" t="s">
        <v>32</v>
      </c>
      <c r="D47" s="8" t="s">
        <v>32</v>
      </c>
      <c r="E47" s="13">
        <v>2827.58</v>
      </c>
      <c r="F47" s="27">
        <v>0</v>
      </c>
      <c r="G47" s="27">
        <v>169.65</v>
      </c>
      <c r="H47" s="27">
        <f t="shared" si="0"/>
        <v>2997.23</v>
      </c>
      <c r="I47" s="37" t="s">
        <v>140</v>
      </c>
    </row>
    <row r="48" spans="1:9">
      <c r="A48" s="34" t="s">
        <v>73</v>
      </c>
      <c r="B48" s="18">
        <v>40798</v>
      </c>
      <c r="C48" s="23" t="s">
        <v>10</v>
      </c>
      <c r="D48" s="8" t="s">
        <v>10</v>
      </c>
      <c r="E48" s="13">
        <v>3393.09</v>
      </c>
      <c r="F48" s="27">
        <v>0</v>
      </c>
      <c r="G48" s="27">
        <v>339.31</v>
      </c>
      <c r="H48" s="27">
        <f t="shared" si="0"/>
        <v>3732.4</v>
      </c>
      <c r="I48" s="37" t="s">
        <v>140</v>
      </c>
    </row>
    <row r="49" spans="1:9">
      <c r="A49" s="34" t="s">
        <v>74</v>
      </c>
      <c r="B49" s="18">
        <v>41429</v>
      </c>
      <c r="C49" s="23" t="s">
        <v>10</v>
      </c>
      <c r="D49" s="8" t="s">
        <v>10</v>
      </c>
      <c r="E49" s="13">
        <v>3393.09</v>
      </c>
      <c r="F49" s="27">
        <v>0</v>
      </c>
      <c r="G49" s="27">
        <v>203.59</v>
      </c>
      <c r="H49" s="27">
        <f t="shared" si="0"/>
        <v>3596.6800000000003</v>
      </c>
      <c r="I49" s="37" t="s">
        <v>140</v>
      </c>
    </row>
    <row r="50" spans="1:9">
      <c r="A50" s="34" t="s">
        <v>75</v>
      </c>
      <c r="B50" s="18">
        <v>42583</v>
      </c>
      <c r="C50" s="8" t="s">
        <v>64</v>
      </c>
      <c r="D50" s="8" t="s">
        <v>64</v>
      </c>
      <c r="E50" s="13">
        <v>2232.3000000000002</v>
      </c>
      <c r="F50" s="27">
        <v>0</v>
      </c>
      <c r="G50" s="27">
        <v>0</v>
      </c>
      <c r="H50" s="27">
        <f t="shared" si="0"/>
        <v>2232.3000000000002</v>
      </c>
      <c r="I50" s="37" t="s">
        <v>140</v>
      </c>
    </row>
    <row r="51" spans="1:9">
      <c r="A51" s="34" t="s">
        <v>76</v>
      </c>
      <c r="B51" s="18">
        <v>32813</v>
      </c>
      <c r="C51" s="22" t="s">
        <v>126</v>
      </c>
      <c r="D51" s="8" t="s">
        <v>77</v>
      </c>
      <c r="E51" s="13">
        <v>5357.4</v>
      </c>
      <c r="F51" s="27">
        <v>500</v>
      </c>
      <c r="G51" s="25">
        <v>2678.7</v>
      </c>
      <c r="H51" s="27">
        <f t="shared" si="0"/>
        <v>8536.0999999999985</v>
      </c>
      <c r="I51" s="37" t="s">
        <v>140</v>
      </c>
    </row>
    <row r="52" spans="1:9">
      <c r="A52" s="34" t="s">
        <v>78</v>
      </c>
      <c r="B52" s="18">
        <v>41351</v>
      </c>
      <c r="C52" s="22" t="s">
        <v>133</v>
      </c>
      <c r="D52" s="8" t="s">
        <v>79</v>
      </c>
      <c r="E52" s="13">
        <v>6377.83</v>
      </c>
      <c r="F52" s="27">
        <v>0</v>
      </c>
      <c r="G52" s="25">
        <v>0</v>
      </c>
      <c r="H52" s="27">
        <f t="shared" si="0"/>
        <v>6377.83</v>
      </c>
      <c r="I52" s="37" t="s">
        <v>141</v>
      </c>
    </row>
    <row r="53" spans="1:9">
      <c r="A53" s="34" t="s">
        <v>80</v>
      </c>
      <c r="B53" s="18">
        <v>41852</v>
      </c>
      <c r="C53" s="8" t="s">
        <v>79</v>
      </c>
      <c r="D53" s="8" t="s">
        <v>79</v>
      </c>
      <c r="E53" s="13">
        <v>6377.83</v>
      </c>
      <c r="F53" s="27">
        <v>0</v>
      </c>
      <c r="G53" s="25">
        <v>0</v>
      </c>
      <c r="H53" s="27">
        <f t="shared" si="0"/>
        <v>6377.83</v>
      </c>
      <c r="I53" s="37" t="s">
        <v>141</v>
      </c>
    </row>
    <row r="54" spans="1:9">
      <c r="A54" s="34" t="s">
        <v>81</v>
      </c>
      <c r="B54" s="18">
        <v>41536</v>
      </c>
      <c r="C54" s="8" t="s">
        <v>19</v>
      </c>
      <c r="D54" s="8" t="s">
        <v>19</v>
      </c>
      <c r="E54" s="13">
        <v>2232.3000000000002</v>
      </c>
      <c r="F54" s="27">
        <v>0</v>
      </c>
      <c r="G54" s="25">
        <v>0</v>
      </c>
      <c r="H54" s="27">
        <f t="shared" si="0"/>
        <v>2232.3000000000002</v>
      </c>
      <c r="I54" s="37" t="s">
        <v>140</v>
      </c>
    </row>
    <row r="55" spans="1:9">
      <c r="A55" s="34" t="s">
        <v>82</v>
      </c>
      <c r="B55" s="18">
        <v>29150</v>
      </c>
      <c r="C55" s="22" t="s">
        <v>83</v>
      </c>
      <c r="D55" s="8" t="s">
        <v>83</v>
      </c>
      <c r="E55" s="13">
        <v>4613.3</v>
      </c>
      <c r="F55" s="27">
        <v>0</v>
      </c>
      <c r="G55" s="25">
        <v>2306.65</v>
      </c>
      <c r="H55" s="27">
        <f t="shared" si="0"/>
        <v>6919.9500000000007</v>
      </c>
      <c r="I55" s="37" t="s">
        <v>140</v>
      </c>
    </row>
    <row r="56" spans="1:9">
      <c r="A56" s="34" t="s">
        <v>84</v>
      </c>
      <c r="B56" s="18">
        <v>42199</v>
      </c>
      <c r="C56" s="22" t="s">
        <v>134</v>
      </c>
      <c r="D56" s="8" t="s">
        <v>64</v>
      </c>
      <c r="E56" s="13">
        <v>2232.3000000000002</v>
      </c>
      <c r="F56" s="27">
        <v>0</v>
      </c>
      <c r="G56" s="25">
        <v>0</v>
      </c>
      <c r="H56" s="27">
        <f t="shared" si="0"/>
        <v>2232.3000000000002</v>
      </c>
      <c r="I56" s="37" t="s">
        <v>140</v>
      </c>
    </row>
    <row r="57" spans="1:9">
      <c r="A57" s="34" t="s">
        <v>85</v>
      </c>
      <c r="B57" s="18">
        <v>41429</v>
      </c>
      <c r="C57" s="8" t="s">
        <v>86</v>
      </c>
      <c r="D57" s="8" t="s">
        <v>86</v>
      </c>
      <c r="E57" s="13">
        <v>5357.4</v>
      </c>
      <c r="F57" s="27">
        <v>0</v>
      </c>
      <c r="G57" s="25">
        <v>0</v>
      </c>
      <c r="H57" s="27">
        <f t="shared" si="0"/>
        <v>5357.4</v>
      </c>
      <c r="I57" s="37" t="s">
        <v>140</v>
      </c>
    </row>
    <row r="58" spans="1:9">
      <c r="A58" s="34" t="s">
        <v>87</v>
      </c>
      <c r="B58" s="18">
        <v>36228</v>
      </c>
      <c r="C58" s="23" t="s">
        <v>10</v>
      </c>
      <c r="D58" s="8" t="s">
        <v>10</v>
      </c>
      <c r="E58" s="13">
        <v>3393.09</v>
      </c>
      <c r="F58" s="27">
        <v>0</v>
      </c>
      <c r="G58" s="25">
        <v>1153.6500000000001</v>
      </c>
      <c r="H58" s="27">
        <f t="shared" si="0"/>
        <v>4546.74</v>
      </c>
      <c r="I58" s="37" t="s">
        <v>140</v>
      </c>
    </row>
    <row r="59" spans="1:9">
      <c r="A59" s="34" t="s">
        <v>88</v>
      </c>
      <c r="B59" s="18">
        <v>41366</v>
      </c>
      <c r="C59" s="23" t="s">
        <v>10</v>
      </c>
      <c r="D59" s="8" t="s">
        <v>143</v>
      </c>
      <c r="E59" s="13">
        <v>0</v>
      </c>
      <c r="F59" s="27">
        <v>0</v>
      </c>
      <c r="G59" s="25">
        <v>0</v>
      </c>
      <c r="H59" s="27">
        <v>0</v>
      </c>
      <c r="I59" s="37" t="s">
        <v>142</v>
      </c>
    </row>
    <row r="60" spans="1:9">
      <c r="A60" s="34" t="s">
        <v>89</v>
      </c>
      <c r="B60" s="18">
        <v>39839</v>
      </c>
      <c r="C60" s="22" t="s">
        <v>90</v>
      </c>
      <c r="D60" s="8" t="s">
        <v>90</v>
      </c>
      <c r="E60" s="13">
        <v>1562.67</v>
      </c>
      <c r="F60" s="27">
        <v>669.53</v>
      </c>
      <c r="G60" s="25">
        <v>250.03</v>
      </c>
      <c r="H60" s="27">
        <f t="shared" si="0"/>
        <v>2482.23</v>
      </c>
      <c r="I60" s="37" t="s">
        <v>140</v>
      </c>
    </row>
    <row r="61" spans="1:9">
      <c r="A61" s="34" t="s">
        <v>91</v>
      </c>
      <c r="B61" s="18">
        <v>42639</v>
      </c>
      <c r="C61" s="23" t="s">
        <v>19</v>
      </c>
      <c r="D61" s="8" t="s">
        <v>19</v>
      </c>
      <c r="E61" s="13">
        <v>2232.3000000000002</v>
      </c>
      <c r="F61" s="27">
        <v>0</v>
      </c>
      <c r="G61" s="25">
        <v>0</v>
      </c>
      <c r="H61" s="27">
        <f t="shared" si="0"/>
        <v>2232.3000000000002</v>
      </c>
      <c r="I61" s="37" t="s">
        <v>140</v>
      </c>
    </row>
    <row r="62" spans="1:9">
      <c r="A62" s="34" t="s">
        <v>92</v>
      </c>
      <c r="B62" s="18">
        <v>36201</v>
      </c>
      <c r="C62" s="22" t="s">
        <v>30</v>
      </c>
      <c r="D62" s="8" t="s">
        <v>19</v>
      </c>
      <c r="E62" s="13">
        <v>2232.3000000000002</v>
      </c>
      <c r="F62" s="25">
        <v>0</v>
      </c>
      <c r="G62" s="25">
        <v>803.63</v>
      </c>
      <c r="H62" s="27">
        <f t="shared" si="0"/>
        <v>3035.9300000000003</v>
      </c>
      <c r="I62" s="37" t="s">
        <v>140</v>
      </c>
    </row>
    <row r="63" spans="1:9">
      <c r="A63" s="34" t="s">
        <v>93</v>
      </c>
      <c r="B63" s="18">
        <v>40798</v>
      </c>
      <c r="C63" s="22" t="s">
        <v>135</v>
      </c>
      <c r="D63" s="8" t="s">
        <v>94</v>
      </c>
      <c r="E63" s="13">
        <v>4747.3</v>
      </c>
      <c r="F63" s="27">
        <v>0</v>
      </c>
      <c r="G63" s="27">
        <v>237.37</v>
      </c>
      <c r="H63" s="27">
        <f>SUM(E63:G63)</f>
        <v>4984.67</v>
      </c>
      <c r="I63" s="37" t="s">
        <v>140</v>
      </c>
    </row>
    <row r="64" spans="1:9">
      <c r="A64" s="34" t="s">
        <v>95</v>
      </c>
      <c r="B64" s="18">
        <v>40798</v>
      </c>
      <c r="C64" s="23" t="s">
        <v>10</v>
      </c>
      <c r="D64" s="8" t="s">
        <v>10</v>
      </c>
      <c r="E64" s="13">
        <v>3393.09</v>
      </c>
      <c r="F64" s="27">
        <v>0</v>
      </c>
      <c r="G64" s="27">
        <v>339.31</v>
      </c>
      <c r="H64" s="27">
        <f t="shared" si="0"/>
        <v>3732.4</v>
      </c>
      <c r="I64" s="37" t="s">
        <v>140</v>
      </c>
    </row>
    <row r="65" spans="1:9">
      <c r="A65" s="34" t="s">
        <v>96</v>
      </c>
      <c r="B65" s="18">
        <v>42515</v>
      </c>
      <c r="C65" s="23" t="s">
        <v>19</v>
      </c>
      <c r="D65" s="8" t="s">
        <v>19</v>
      </c>
      <c r="E65" s="13">
        <v>2232.3000000000002</v>
      </c>
      <c r="F65" s="27">
        <v>542</v>
      </c>
      <c r="G65" s="27">
        <v>803.74</v>
      </c>
      <c r="H65" s="27">
        <f t="shared" si="0"/>
        <v>3578.04</v>
      </c>
      <c r="I65" s="37" t="s">
        <v>140</v>
      </c>
    </row>
    <row r="66" spans="1:9">
      <c r="A66" s="34" t="s">
        <v>97</v>
      </c>
      <c r="B66" s="18">
        <v>41351</v>
      </c>
      <c r="C66" s="8" t="s">
        <v>8</v>
      </c>
      <c r="D66" s="8" t="s">
        <v>8</v>
      </c>
      <c r="E66" s="13">
        <v>6377.83</v>
      </c>
      <c r="F66" s="27">
        <v>0</v>
      </c>
      <c r="G66" s="27">
        <v>0</v>
      </c>
      <c r="H66" s="27">
        <f t="shared" si="0"/>
        <v>6377.83</v>
      </c>
      <c r="I66" s="37" t="s">
        <v>141</v>
      </c>
    </row>
    <row r="67" spans="1:9">
      <c r="A67" s="34" t="s">
        <v>98</v>
      </c>
      <c r="B67" s="18">
        <v>39573</v>
      </c>
      <c r="C67" s="8" t="s">
        <v>10</v>
      </c>
      <c r="D67" s="8" t="s">
        <v>10</v>
      </c>
      <c r="E67" s="13">
        <v>3393.09</v>
      </c>
      <c r="F67" s="27">
        <v>0</v>
      </c>
      <c r="G67" s="27">
        <v>542.89</v>
      </c>
      <c r="H67" s="27">
        <f t="shared" ref="H67:H75" si="1">SUM(E67:G67)</f>
        <v>3935.98</v>
      </c>
      <c r="I67" s="37" t="s">
        <v>140</v>
      </c>
    </row>
    <row r="68" spans="1:9">
      <c r="A68" s="34" t="s">
        <v>99</v>
      </c>
      <c r="B68" s="18">
        <v>37131</v>
      </c>
      <c r="C68" s="8" t="s">
        <v>100</v>
      </c>
      <c r="D68" s="8" t="s">
        <v>100</v>
      </c>
      <c r="E68" s="13">
        <v>5357.4</v>
      </c>
      <c r="F68" s="27">
        <v>0</v>
      </c>
      <c r="G68" s="25">
        <v>1607.22</v>
      </c>
      <c r="H68" s="27">
        <f t="shared" si="1"/>
        <v>6964.62</v>
      </c>
      <c r="I68" s="37" t="s">
        <v>140</v>
      </c>
    </row>
    <row r="69" spans="1:9">
      <c r="A69" s="34" t="s">
        <v>101</v>
      </c>
      <c r="B69" s="18">
        <v>37137</v>
      </c>
      <c r="C69" s="8" t="s">
        <v>10</v>
      </c>
      <c r="D69" s="8" t="s">
        <v>10</v>
      </c>
      <c r="E69" s="13">
        <v>3393.09</v>
      </c>
      <c r="F69" s="27">
        <v>0</v>
      </c>
      <c r="G69" s="25">
        <v>1017.93</v>
      </c>
      <c r="H69" s="27">
        <f t="shared" si="1"/>
        <v>4411.0200000000004</v>
      </c>
      <c r="I69" s="37" t="s">
        <v>140</v>
      </c>
    </row>
    <row r="70" spans="1:9">
      <c r="A70" s="34" t="s">
        <v>102</v>
      </c>
      <c r="B70" s="18">
        <v>32630</v>
      </c>
      <c r="C70" s="8" t="s">
        <v>32</v>
      </c>
      <c r="D70" s="8" t="s">
        <v>32</v>
      </c>
      <c r="E70" s="13">
        <v>2827.58</v>
      </c>
      <c r="F70" s="27">
        <v>0</v>
      </c>
      <c r="G70" s="25">
        <v>1413.79</v>
      </c>
      <c r="H70" s="27">
        <f t="shared" si="1"/>
        <v>4241.37</v>
      </c>
      <c r="I70" s="37" t="s">
        <v>140</v>
      </c>
    </row>
    <row r="71" spans="1:9">
      <c r="A71" s="34" t="s">
        <v>103</v>
      </c>
      <c r="B71" s="18">
        <v>36542</v>
      </c>
      <c r="C71" s="23" t="s">
        <v>19</v>
      </c>
      <c r="D71" s="8" t="s">
        <v>19</v>
      </c>
      <c r="E71" s="13">
        <v>2232.3000000000002</v>
      </c>
      <c r="F71" s="25">
        <v>0</v>
      </c>
      <c r="G71" s="25">
        <v>758.98</v>
      </c>
      <c r="H71" s="27">
        <f t="shared" si="1"/>
        <v>2991.28</v>
      </c>
      <c r="I71" s="37" t="s">
        <v>140</v>
      </c>
    </row>
    <row r="72" spans="1:9">
      <c r="A72" s="34" t="s">
        <v>104</v>
      </c>
      <c r="B72" s="18">
        <v>34855</v>
      </c>
      <c r="C72" s="22" t="s">
        <v>126</v>
      </c>
      <c r="D72" s="8" t="s">
        <v>32</v>
      </c>
      <c r="E72" s="13">
        <v>2827.58</v>
      </c>
      <c r="F72" s="27">
        <v>566.61</v>
      </c>
      <c r="G72" s="25">
        <v>1187.58</v>
      </c>
      <c r="H72" s="27">
        <f t="shared" si="1"/>
        <v>4581.7700000000004</v>
      </c>
      <c r="I72" s="37" t="s">
        <v>140</v>
      </c>
    </row>
    <row r="73" spans="1:9">
      <c r="A73" s="34" t="s">
        <v>105</v>
      </c>
      <c r="B73" s="18">
        <v>39895</v>
      </c>
      <c r="C73" s="22" t="s">
        <v>10</v>
      </c>
      <c r="D73" s="8" t="s">
        <v>10</v>
      </c>
      <c r="E73" s="13">
        <v>3393.09</v>
      </c>
      <c r="F73" s="27">
        <v>0</v>
      </c>
      <c r="G73" s="25">
        <v>475.03</v>
      </c>
      <c r="H73" s="27">
        <f t="shared" si="1"/>
        <v>3868.12</v>
      </c>
      <c r="I73" s="37" t="s">
        <v>140</v>
      </c>
    </row>
    <row r="74" spans="1:9">
      <c r="A74" s="34" t="s">
        <v>106</v>
      </c>
      <c r="B74" s="18">
        <v>40014</v>
      </c>
      <c r="C74" s="23" t="s">
        <v>19</v>
      </c>
      <c r="D74" s="8" t="s">
        <v>19</v>
      </c>
      <c r="E74" s="13">
        <v>2232.3000000000002</v>
      </c>
      <c r="F74" s="27">
        <v>0</v>
      </c>
      <c r="G74" s="25">
        <v>312.52</v>
      </c>
      <c r="H74" s="27">
        <f t="shared" si="1"/>
        <v>2544.8200000000002</v>
      </c>
      <c r="I74" s="37" t="s">
        <v>140</v>
      </c>
    </row>
    <row r="75" spans="1:9">
      <c r="A75" s="34" t="s">
        <v>107</v>
      </c>
      <c r="B75" s="18">
        <v>35296</v>
      </c>
      <c r="C75" s="22" t="s">
        <v>26</v>
      </c>
      <c r="D75" s="8" t="s">
        <v>108</v>
      </c>
      <c r="E75" s="13">
        <v>3394.19</v>
      </c>
      <c r="F75" s="27">
        <v>0</v>
      </c>
      <c r="G75" s="25">
        <v>1357.68</v>
      </c>
      <c r="H75" s="27">
        <f t="shared" si="1"/>
        <v>4751.87</v>
      </c>
      <c r="I75" s="37" t="s">
        <v>140</v>
      </c>
    </row>
    <row r="76" spans="1:9">
      <c r="A76" s="34" t="s">
        <v>109</v>
      </c>
      <c r="B76" s="18">
        <v>41351</v>
      </c>
      <c r="C76" s="8" t="s">
        <v>110</v>
      </c>
      <c r="D76" s="8" t="s">
        <v>110</v>
      </c>
      <c r="E76" s="13">
        <v>6377.83</v>
      </c>
      <c r="F76" s="27">
        <v>0</v>
      </c>
      <c r="G76" s="25">
        <v>0</v>
      </c>
      <c r="H76" s="27">
        <f>SUM(E76:G76)</f>
        <v>6377.83</v>
      </c>
      <c r="I76" s="37" t="s">
        <v>141</v>
      </c>
    </row>
    <row r="77" spans="1:9">
      <c r="A77" s="34" t="s">
        <v>111</v>
      </c>
      <c r="B77" s="18">
        <v>40798</v>
      </c>
      <c r="C77" s="23" t="s">
        <v>19</v>
      </c>
      <c r="D77" s="8" t="s">
        <v>19</v>
      </c>
      <c r="E77" s="13">
        <v>2232.3000000000002</v>
      </c>
      <c r="F77" s="27">
        <v>0</v>
      </c>
      <c r="G77" s="25">
        <v>223.23</v>
      </c>
      <c r="H77" s="27">
        <f t="shared" ref="H77:H83" si="2">SUM(E77:G77)</f>
        <v>2455.5300000000002</v>
      </c>
      <c r="I77" s="37" t="s">
        <v>140</v>
      </c>
    </row>
    <row r="78" spans="1:9">
      <c r="A78" s="34" t="s">
        <v>112</v>
      </c>
      <c r="B78" s="18">
        <v>41730</v>
      </c>
      <c r="C78" s="8" t="s">
        <v>8</v>
      </c>
      <c r="D78" s="8" t="s">
        <v>8</v>
      </c>
      <c r="E78" s="13">
        <v>6377.83</v>
      </c>
      <c r="F78" s="27">
        <v>0</v>
      </c>
      <c r="G78" s="25">
        <v>0</v>
      </c>
      <c r="H78" s="27">
        <f t="shared" si="2"/>
        <v>6377.83</v>
      </c>
      <c r="I78" s="37" t="s">
        <v>141</v>
      </c>
    </row>
    <row r="79" spans="1:9">
      <c r="A79" s="34" t="s">
        <v>113</v>
      </c>
      <c r="B79" s="18">
        <v>41351</v>
      </c>
      <c r="C79" s="22" t="s">
        <v>136</v>
      </c>
      <c r="D79" s="8" t="s">
        <v>8</v>
      </c>
      <c r="E79" s="13">
        <v>6377.83</v>
      </c>
      <c r="F79" s="27">
        <v>0</v>
      </c>
      <c r="G79" s="25">
        <v>0</v>
      </c>
      <c r="H79" s="27">
        <f t="shared" si="2"/>
        <v>6377.83</v>
      </c>
      <c r="I79" s="37" t="s">
        <v>141</v>
      </c>
    </row>
    <row r="80" spans="1:9">
      <c r="A80" s="34" t="s">
        <v>114</v>
      </c>
      <c r="B80" s="18">
        <v>41586</v>
      </c>
      <c r="C80" s="22" t="s">
        <v>129</v>
      </c>
      <c r="D80" s="8" t="s">
        <v>6</v>
      </c>
      <c r="E80" s="13">
        <v>4464.4799999999996</v>
      </c>
      <c r="F80" s="27">
        <v>0</v>
      </c>
      <c r="G80" s="25">
        <v>0</v>
      </c>
      <c r="H80" s="27">
        <f t="shared" si="2"/>
        <v>4464.4799999999996</v>
      </c>
      <c r="I80" s="37" t="s">
        <v>140</v>
      </c>
    </row>
    <row r="81" spans="1:9">
      <c r="A81" s="34" t="s">
        <v>115</v>
      </c>
      <c r="B81" s="18">
        <v>34568</v>
      </c>
      <c r="C81" s="23" t="s">
        <v>10</v>
      </c>
      <c r="D81" s="8" t="s">
        <v>10</v>
      </c>
      <c r="E81" s="13">
        <v>3393.09</v>
      </c>
      <c r="F81" s="27">
        <v>0</v>
      </c>
      <c r="G81" s="25">
        <v>1492.96</v>
      </c>
      <c r="H81" s="27">
        <f t="shared" si="2"/>
        <v>4886.05</v>
      </c>
      <c r="I81" s="37" t="s">
        <v>140</v>
      </c>
    </row>
    <row r="82" spans="1:9">
      <c r="A82" s="34" t="s">
        <v>116</v>
      </c>
      <c r="B82" s="18">
        <v>40798</v>
      </c>
      <c r="C82" s="23" t="s">
        <v>19</v>
      </c>
      <c r="D82" s="8" t="s">
        <v>19</v>
      </c>
      <c r="E82" s="13">
        <v>2232.3000000000002</v>
      </c>
      <c r="F82" s="27">
        <v>0</v>
      </c>
      <c r="G82" s="25">
        <v>223.23</v>
      </c>
      <c r="H82" s="27">
        <f t="shared" si="2"/>
        <v>2455.5300000000002</v>
      </c>
      <c r="I82" s="37" t="s">
        <v>140</v>
      </c>
    </row>
    <row r="83" spans="1:9" ht="15.75" thickBot="1">
      <c r="A83" s="35" t="s">
        <v>117</v>
      </c>
      <c r="B83" s="19">
        <v>42437</v>
      </c>
      <c r="C83" s="9" t="s">
        <v>118</v>
      </c>
      <c r="D83" s="9" t="s">
        <v>118</v>
      </c>
      <c r="E83" s="14">
        <v>1657.12</v>
      </c>
      <c r="F83" s="29">
        <v>0</v>
      </c>
      <c r="G83" s="31">
        <v>0</v>
      </c>
      <c r="H83" s="29">
        <f t="shared" si="2"/>
        <v>1657.12</v>
      </c>
      <c r="I83" s="38" t="s">
        <v>140</v>
      </c>
    </row>
    <row r="84" spans="1:9" ht="15.75" thickBot="1">
      <c r="A84" s="10"/>
      <c r="B84" s="20"/>
      <c r="C84" s="11"/>
      <c r="D84" s="6"/>
      <c r="E84" s="15">
        <f>SUM(E2:E83)</f>
        <v>302662.43999999977</v>
      </c>
      <c r="F84" s="32">
        <f>SUM(F2:F83)</f>
        <v>9090.7200000000012</v>
      </c>
      <c r="G84" s="32">
        <f>SUM(G2:G83)</f>
        <v>44538.640000000007</v>
      </c>
      <c r="H84" s="32">
        <f>SUM(H2:H83)</f>
        <v>356291.80000000005</v>
      </c>
      <c r="I84" s="39"/>
    </row>
  </sheetData>
  <autoFilter ref="A1:I1"/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Fevereiro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renata.oliveira</cp:lastModifiedBy>
  <dcterms:modified xsi:type="dcterms:W3CDTF">2017-10-11T17:32:03Z</dcterms:modified>
</cp:coreProperties>
</file>